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C3A109-F0E3-4AE8-A89B-AF5B2860A579}" xr6:coauthVersionLast="44" xr6:coauthVersionMax="44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Wedstriid útslagen Wâldsein" sheetId="5" r:id="rId1"/>
    <sheet name="Wedstriid útslagenlist Âldegea" sheetId="4" r:id="rId2"/>
    <sheet name="Wedstiid útslagen Terherne" sheetId="6" r:id="rId3"/>
    <sheet name="Kompetysje Oersicht 2019" sheetId="2" r:id="rId4"/>
  </sheets>
  <definedNames>
    <definedName name="_xlnm._FilterDatabase" localSheetId="3" hidden="1">'Kompetysje Oersicht 2019'!$C$4:$X$4</definedName>
    <definedName name="_xlnm._FilterDatabase" localSheetId="2" hidden="1">'Wedstiid útslagen Terherne'!$C$4:$M$4</definedName>
    <definedName name="_xlnm._FilterDatabase" localSheetId="0" hidden="1">'Wedstriid útslagen Wâldsein'!$C$4:$M$4</definedName>
    <definedName name="_xlnm._FilterDatabase" localSheetId="1" hidden="1">'Wedstriid útslagenlist Âldegea'!$C$4:$N$4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5" l="1"/>
  <c r="M15" i="5" s="1"/>
  <c r="K12" i="5"/>
  <c r="M12" i="5" s="1"/>
  <c r="K9" i="5"/>
  <c r="M9" i="5" s="1"/>
  <c r="K11" i="5"/>
  <c r="M11" i="5" s="1"/>
  <c r="K13" i="5"/>
  <c r="M13" i="5" s="1"/>
  <c r="K7" i="5"/>
  <c r="M7" i="5" s="1"/>
  <c r="K10" i="5"/>
  <c r="M10" i="5" s="1"/>
  <c r="K14" i="5"/>
  <c r="M14" i="5" s="1"/>
  <c r="M6" i="5"/>
  <c r="K6" i="5"/>
  <c r="K16" i="5"/>
  <c r="M16" i="5" s="1"/>
  <c r="M8" i="5"/>
  <c r="K8" i="5"/>
  <c r="K5" i="5"/>
  <c r="M5" i="5" s="1"/>
  <c r="V7" i="2" l="1"/>
  <c r="X7" i="2" s="1"/>
  <c r="V12" i="2"/>
  <c r="X12" i="2" s="1"/>
  <c r="V11" i="2"/>
  <c r="X11" i="2" s="1"/>
  <c r="V16" i="2"/>
  <c r="X16" i="2" s="1"/>
  <c r="V9" i="2"/>
  <c r="X9" i="2" s="1"/>
  <c r="V8" i="2"/>
  <c r="X8" i="2" s="1"/>
  <c r="V14" i="2"/>
  <c r="X14" i="2" s="1"/>
  <c r="V10" i="2"/>
  <c r="X10" i="2" s="1"/>
  <c r="V5" i="2"/>
  <c r="X5" i="2" s="1"/>
  <c r="V15" i="2"/>
  <c r="X15" i="2" s="1"/>
  <c r="V13" i="2"/>
  <c r="X13" i="2" s="1"/>
  <c r="V6" i="2"/>
  <c r="X6" i="2" s="1"/>
  <c r="K6" i="6"/>
  <c r="M6" i="6" s="1"/>
  <c r="K8" i="6"/>
  <c r="M8" i="6" s="1"/>
  <c r="K9" i="6"/>
  <c r="M9" i="6" s="1"/>
  <c r="K16" i="6"/>
  <c r="M16" i="6" s="1"/>
  <c r="K7" i="6"/>
  <c r="M7" i="6" s="1"/>
  <c r="K13" i="6"/>
  <c r="M13" i="6" s="1"/>
  <c r="K14" i="6"/>
  <c r="M14" i="6" s="1"/>
  <c r="K11" i="6"/>
  <c r="M11" i="6" s="1"/>
  <c r="K5" i="6"/>
  <c r="M5" i="6" s="1"/>
  <c r="K15" i="6"/>
  <c r="M15" i="6" s="1"/>
  <c r="K10" i="6"/>
  <c r="M10" i="6" s="1"/>
  <c r="K12" i="6"/>
  <c r="M12" i="6" s="1"/>
  <c r="N9" i="4"/>
  <c r="N7" i="4"/>
  <c r="N15" i="4"/>
  <c r="N12" i="4"/>
  <c r="L10" i="4"/>
  <c r="N10" i="4" s="1"/>
  <c r="L9" i="4"/>
  <c r="L14" i="4"/>
  <c r="N14" i="4" s="1"/>
  <c r="L16" i="4"/>
  <c r="N16" i="4" s="1"/>
  <c r="L11" i="4"/>
  <c r="N11" i="4" s="1"/>
  <c r="L7" i="4"/>
  <c r="L13" i="4"/>
  <c r="N13" i="4" s="1"/>
  <c r="L8" i="4"/>
  <c r="N8" i="4" s="1"/>
  <c r="L5" i="4"/>
  <c r="N5" i="4" s="1"/>
  <c r="L15" i="4"/>
  <c r="L12" i="4"/>
  <c r="L6" i="4"/>
  <c r="N6" i="4" s="1"/>
</calcChain>
</file>

<file path=xl/sharedStrings.xml><?xml version="1.0" encoding="utf-8"?>
<sst xmlns="http://schemas.openxmlformats.org/spreadsheetml/2006/main" count="232" uniqueCount="76">
  <si>
    <t>Klaas Postma</t>
  </si>
  <si>
    <t>Sjouke Kalsbeek</t>
  </si>
  <si>
    <t>Sijmen Durk</t>
  </si>
  <si>
    <t>Gerben Gerbrandy</t>
  </si>
  <si>
    <t>Gepke</t>
  </si>
  <si>
    <t>Peter de Koe</t>
  </si>
  <si>
    <t>Wiebe vd Pol</t>
  </si>
  <si>
    <t>Jolanda</t>
  </si>
  <si>
    <t>Errit de Jong</t>
  </si>
  <si>
    <t>Ygram Ykema</t>
  </si>
  <si>
    <t>Henk Regts</t>
  </si>
  <si>
    <t>W1</t>
  </si>
  <si>
    <t>W2</t>
  </si>
  <si>
    <t>W3</t>
  </si>
  <si>
    <t>W4</t>
  </si>
  <si>
    <t>Totaal</t>
  </si>
  <si>
    <t>Sietse</t>
  </si>
  <si>
    <t>Lege Geaën</t>
  </si>
  <si>
    <t>Erik Jansma</t>
  </si>
  <si>
    <t>De Onderneming</t>
  </si>
  <si>
    <t>Reidplûm</t>
  </si>
  <si>
    <t>Swarte Swan</t>
  </si>
  <si>
    <t>Diggelfjoer</t>
  </si>
  <si>
    <t>Gerrit Ultsjes</t>
  </si>
  <si>
    <t>Útrinner</t>
  </si>
  <si>
    <t>A1</t>
  </si>
  <si>
    <t>A2</t>
  </si>
  <si>
    <t>A3</t>
  </si>
  <si>
    <t>A4</t>
  </si>
  <si>
    <t>A5</t>
  </si>
  <si>
    <t>pnt</t>
  </si>
  <si>
    <t>W totaal</t>
  </si>
  <si>
    <t>A totaal</t>
  </si>
  <si>
    <t>T1</t>
  </si>
  <si>
    <t>T2</t>
  </si>
  <si>
    <t>T3</t>
  </si>
  <si>
    <t>T4</t>
  </si>
  <si>
    <t>T5</t>
  </si>
  <si>
    <t>W5</t>
  </si>
  <si>
    <t>Jildou Tjoelker</t>
  </si>
  <si>
    <t>Henk Stekelenburg</t>
  </si>
  <si>
    <t>Nr. pream</t>
  </si>
  <si>
    <t>Skipper</t>
  </si>
  <si>
    <t>Minste</t>
  </si>
  <si>
    <t>Totaal nei ôftrek</t>
  </si>
  <si>
    <t>Namme pream</t>
  </si>
  <si>
    <t>Ôftrek</t>
  </si>
  <si>
    <t>Einstân</t>
  </si>
  <si>
    <t>Kom petysje plak</t>
  </si>
  <si>
    <t>Kom     petysje plak</t>
  </si>
  <si>
    <t>Sietse Bruinsma</t>
  </si>
  <si>
    <t>Lege Geaen</t>
  </si>
  <si>
    <t>Opmerkingen:</t>
  </si>
  <si>
    <t>Boereswel</t>
  </si>
  <si>
    <t xml:space="preserve">Oersicht Sylkompetysje 2019 preamsilen 'de Fryske Boerepream' </t>
  </si>
  <si>
    <r>
      <t xml:space="preserve"> </t>
    </r>
    <r>
      <rPr>
        <b/>
        <sz val="20"/>
        <color theme="1"/>
        <rFont val="Calibri"/>
        <family val="2"/>
        <scheme val="minor"/>
      </rPr>
      <t>W</t>
    </r>
    <r>
      <rPr>
        <b/>
        <sz val="18"/>
        <color theme="1"/>
        <rFont val="Calibri"/>
        <family val="2"/>
        <scheme val="minor"/>
      </rPr>
      <t xml:space="preserve">âldsein - útslach Sylkompetysje 'de Fryske Boerepream'  25 en 26 maaie 2019 </t>
    </r>
  </si>
  <si>
    <r>
      <rPr>
        <b/>
        <sz val="22"/>
        <color theme="1"/>
        <rFont val="Calibri"/>
        <family val="2"/>
        <scheme val="minor"/>
      </rPr>
      <t>A</t>
    </r>
    <r>
      <rPr>
        <b/>
        <sz val="18"/>
        <color theme="1"/>
        <rFont val="Calibri"/>
        <family val="2"/>
        <scheme val="minor"/>
      </rPr>
      <t>ldegea - útslach Sylkompetysje 'de Fryske Boerepream' 22 en 23 juni 2019</t>
    </r>
  </si>
  <si>
    <r>
      <rPr>
        <b/>
        <sz val="20"/>
        <color theme="1"/>
        <rFont val="Calibri"/>
        <family val="2"/>
        <scheme val="minor"/>
      </rPr>
      <t>T</t>
    </r>
    <r>
      <rPr>
        <b/>
        <sz val="16"/>
        <color theme="1"/>
        <rFont val="Calibri"/>
        <family val="2"/>
        <scheme val="minor"/>
      </rPr>
      <t>erherne - útslach Sylkompetysje 'de Fryske Boerepream' 14 september 2019</t>
    </r>
  </si>
  <si>
    <t>Rood: niet aftrekbare punten.</t>
  </si>
  <si>
    <t xml:space="preserve">Totaal na 'ôftrek': bij gelijk eindigen, de laatste wedstrijd bepalend </t>
  </si>
  <si>
    <t>Groen: wel aftrekbare punten</t>
  </si>
  <si>
    <t>Pream 39 -&gt;</t>
  </si>
  <si>
    <t xml:space="preserve"> W1  -&gt;  DSQ (Diqualified) - verlies protest</t>
  </si>
  <si>
    <t>Pream 47 -&gt;</t>
  </si>
  <si>
    <t>Pream 22 -&gt;</t>
  </si>
  <si>
    <t xml:space="preserve"> W2  -&gt;  OCS (On Course Side) - te vroeg gestart</t>
  </si>
  <si>
    <t>Pream 35 -&gt;</t>
  </si>
  <si>
    <t xml:space="preserve"> W4  -&gt;  DSQ - verlies protest</t>
  </si>
  <si>
    <t>A6</t>
  </si>
  <si>
    <t>A5 -&gt; OCS te vroeg gestart</t>
  </si>
  <si>
    <t>Pream 29 -&gt;</t>
  </si>
  <si>
    <t>A1, A2, A3, A4, A5, A6 -&gt; DNS niet gestart</t>
  </si>
  <si>
    <t xml:space="preserve"> Pream 39 -&gt;</t>
  </si>
  <si>
    <t xml:space="preserve"> Pream 29 -&gt;</t>
  </si>
  <si>
    <t xml:space="preserve"> W1  -&gt;  DSQ - verlies protest van pream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</si>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</sst>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/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1" xfId="0" applyFont="1" applyBorder="1"/>
    <xf numFmtId="0" fontId="7" fillId="0" borderId="16" xfId="0" applyFont="1" applyBorder="1" applyAlignment="1">
      <alignment horizontal="center" wrapText="1"/>
    </xf>
    <xf numFmtId="0" fontId="7" fillId="0" borderId="22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10" xfId="0" applyFont="1" applyFill="1" applyBorder="1"/>
    <xf numFmtId="0" fontId="9" fillId="0" borderId="18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16" xfId="0" applyFont="1" applyBorder="1"/>
    <xf numFmtId="0" fontId="6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15" fillId="0" borderId="2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/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5" borderId="5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6" fillId="5" borderId="38" xfId="0" applyFont="1" applyFill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5" borderId="53" xfId="0" applyFont="1" applyFill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5" borderId="54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5" borderId="39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0" fillId="0" borderId="16" xfId="0" applyBorder="1"/>
    <xf numFmtId="0" fontId="0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4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" fontId="18" fillId="0" borderId="27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18" fillId="0" borderId="7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" fontId="18" fillId="3" borderId="27" xfId="0" applyNumberFormat="1" applyFont="1" applyFill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7" fillId="0" borderId="27" xfId="0" applyNumberFormat="1" applyFont="1" applyFill="1" applyBorder="1" applyAlignment="1">
      <alignment horizontal="center"/>
    </xf>
    <xf numFmtId="1" fontId="17" fillId="0" borderId="29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8" fillId="0" borderId="30" xfId="0" applyNumberFormat="1" applyFont="1" applyBorder="1" applyAlignment="1">
      <alignment horizontal="center"/>
    </xf>
    <xf numFmtId="164" fontId="17" fillId="0" borderId="27" xfId="0" applyNumberFormat="1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4" borderId="45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35" xfId="0" applyBorder="1"/>
    <xf numFmtId="0" fontId="0" fillId="0" borderId="4" xfId="0" applyBorder="1"/>
    <xf numFmtId="0" fontId="0" fillId="0" borderId="5" xfId="0" applyBorder="1"/>
    <xf numFmtId="0" fontId="0" fillId="0" borderId="27" xfId="0" applyBorder="1"/>
    <xf numFmtId="0" fontId="0" fillId="0" borderId="1" xfId="0" applyBorder="1"/>
    <xf numFmtId="0" fontId="0" fillId="0" borderId="7" xfId="0" applyBorder="1"/>
    <xf numFmtId="0" fontId="0" fillId="0" borderId="25" xfId="0" applyBorder="1"/>
    <xf numFmtId="0" fontId="0" fillId="0" borderId="52" xfId="0" applyBorder="1"/>
    <xf numFmtId="0" fontId="0" fillId="0" borderId="32" xfId="0" applyBorder="1"/>
    <xf numFmtId="0" fontId="0" fillId="0" borderId="29" xfId="0" applyBorder="1"/>
    <xf numFmtId="0" fontId="0" fillId="0" borderId="9" xfId="0" applyBorder="1"/>
    <xf numFmtId="0" fontId="0" fillId="0" borderId="10" xfId="0" applyBorder="1"/>
    <xf numFmtId="0" fontId="12" fillId="0" borderId="2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0" fillId="2" borderId="2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8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9" fillId="0" borderId="28" xfId="0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8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495300</xdr:colOff>
      <xdr:row>1</xdr:row>
      <xdr:rowOff>558800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089" y="546100"/>
          <a:ext cx="419100" cy="520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251884</xdr:colOff>
      <xdr:row>1</xdr:row>
      <xdr:rowOff>82550</xdr:rowOff>
    </xdr:from>
    <xdr:to>
      <xdr:col>12</xdr:col>
      <xdr:colOff>642409</xdr:colOff>
      <xdr:row>1</xdr:row>
      <xdr:rowOff>539750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2384" y="590550"/>
          <a:ext cx="390525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1</xdr:row>
      <xdr:rowOff>83344</xdr:rowOff>
    </xdr:from>
    <xdr:to>
      <xdr:col>1</xdr:col>
      <xdr:colOff>545306</xdr:colOff>
      <xdr:row>1</xdr:row>
      <xdr:rowOff>540544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781" y="583407"/>
          <a:ext cx="390525" cy="457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1</xdr:row>
      <xdr:rowOff>71437</xdr:rowOff>
    </xdr:from>
    <xdr:to>
      <xdr:col>13</xdr:col>
      <xdr:colOff>581025</xdr:colOff>
      <xdr:row>1</xdr:row>
      <xdr:rowOff>528637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656" y="571500"/>
          <a:ext cx="390525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57150</xdr:rowOff>
    </xdr:from>
    <xdr:to>
      <xdr:col>1</xdr:col>
      <xdr:colOff>552450</xdr:colOff>
      <xdr:row>1</xdr:row>
      <xdr:rowOff>514350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561975"/>
          <a:ext cx="390525" cy="4572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</xdr:row>
      <xdr:rowOff>66675</xdr:rowOff>
    </xdr:from>
    <xdr:to>
      <xdr:col>12</xdr:col>
      <xdr:colOff>619125</xdr:colOff>
      <xdr:row>1</xdr:row>
      <xdr:rowOff>523875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571500"/>
          <a:ext cx="39052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21167</xdr:rowOff>
    </xdr:from>
    <xdr:to>
      <xdr:col>1</xdr:col>
      <xdr:colOff>743033</xdr:colOff>
      <xdr:row>2</xdr:row>
      <xdr:rowOff>760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560917"/>
          <a:ext cx="390525" cy="457200"/>
        </a:xfrm>
        <a:prstGeom prst="rect">
          <a:avLst/>
        </a:prstGeom>
      </xdr:spPr>
    </xdr:pic>
    <xdr:clientData/>
  </xdr:twoCellAnchor>
  <xdr:twoCellAnchor editAs="oneCell">
    <xdr:from>
      <xdr:col>22</xdr:col>
      <xdr:colOff>264583</xdr:colOff>
      <xdr:row>1</xdr:row>
      <xdr:rowOff>21167</xdr:rowOff>
    </xdr:from>
    <xdr:to>
      <xdr:col>23</xdr:col>
      <xdr:colOff>210608</xdr:colOff>
      <xdr:row>2</xdr:row>
      <xdr:rowOff>760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560917"/>
          <a:ext cx="39052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topLeftCell="A4" zoomScale="117" zoomScaleNormal="117" zoomScalePageLayoutView="90" workbookViewId="0">
      <selection activeCell="B5" sqref="B5:B16"/>
    </sheetView>
  </sheetViews>
  <sheetFormatPr defaultColWidth="11.44140625" defaultRowHeight="14.4" x14ac:dyDescent="0.3"/>
  <cols>
    <col min="3" max="3" width="7.77734375" customWidth="1"/>
    <col min="4" max="4" width="20.44140625" customWidth="1"/>
    <col min="5" max="5" width="22.44140625" customWidth="1"/>
    <col min="6" max="10" width="4.109375" customWidth="1"/>
  </cols>
  <sheetData>
    <row r="1" spans="2:13" ht="40.049999999999997" customHeight="1" thickBot="1" x14ac:dyDescent="0.35"/>
    <row r="2" spans="2:13" ht="45" customHeight="1" thickBot="1" x14ac:dyDescent="0.35">
      <c r="B2" s="188" t="s">
        <v>55</v>
      </c>
      <c r="C2" s="189"/>
      <c r="D2" s="189"/>
      <c r="E2" s="190"/>
      <c r="F2" s="189"/>
      <c r="G2" s="189"/>
      <c r="H2" s="189"/>
      <c r="I2" s="189"/>
      <c r="J2" s="189"/>
      <c r="K2" s="189"/>
      <c r="L2" s="189"/>
      <c r="M2" s="191"/>
    </row>
    <row r="3" spans="2:13" ht="18.600000000000001" thickBot="1" x14ac:dyDescent="0.4">
      <c r="B3" s="192" t="s">
        <v>48</v>
      </c>
      <c r="C3" s="29"/>
      <c r="D3" s="31"/>
      <c r="E3" s="77"/>
      <c r="F3" s="75" t="s">
        <v>11</v>
      </c>
      <c r="G3" s="18" t="s">
        <v>12</v>
      </c>
      <c r="H3" s="18" t="s">
        <v>13</v>
      </c>
      <c r="I3" s="18" t="s">
        <v>14</v>
      </c>
      <c r="J3" s="19" t="s">
        <v>38</v>
      </c>
      <c r="K3" s="20" t="s">
        <v>31</v>
      </c>
      <c r="L3" s="10"/>
      <c r="M3" s="10"/>
    </row>
    <row r="4" spans="2:13" ht="54.6" thickBot="1" x14ac:dyDescent="0.4">
      <c r="B4" s="193"/>
      <c r="C4" s="52" t="s">
        <v>41</v>
      </c>
      <c r="D4" s="30" t="s">
        <v>45</v>
      </c>
      <c r="E4" s="76" t="s">
        <v>42</v>
      </c>
      <c r="F4" s="53" t="s">
        <v>30</v>
      </c>
      <c r="G4" s="28" t="s">
        <v>30</v>
      </c>
      <c r="H4" s="28" t="s">
        <v>30</v>
      </c>
      <c r="I4" s="28" t="s">
        <v>30</v>
      </c>
      <c r="J4" s="26" t="s">
        <v>30</v>
      </c>
      <c r="K4" s="9" t="s">
        <v>15</v>
      </c>
      <c r="L4" s="9" t="s">
        <v>43</v>
      </c>
      <c r="M4" s="85" t="s">
        <v>44</v>
      </c>
    </row>
    <row r="5" spans="2:13" ht="18" x14ac:dyDescent="0.35">
      <c r="B5" s="68">
        <v>1</v>
      </c>
      <c r="C5" s="71">
        <v>8</v>
      </c>
      <c r="D5" s="70" t="s">
        <v>21</v>
      </c>
      <c r="E5" s="22" t="s">
        <v>10</v>
      </c>
      <c r="F5" s="54">
        <v>0.9</v>
      </c>
      <c r="G5" s="97">
        <v>2</v>
      </c>
      <c r="H5" s="55">
        <v>3</v>
      </c>
      <c r="I5" s="55">
        <v>2</v>
      </c>
      <c r="J5" s="56">
        <v>3</v>
      </c>
      <c r="K5" s="22">
        <f t="shared" ref="K5:K16" si="0">SUM(F5:J5)</f>
        <v>10.9</v>
      </c>
      <c r="L5" s="22">
        <v>-3</v>
      </c>
      <c r="M5" s="21">
        <f t="shared" ref="M5:M16" si="1">SUM(K5:L5)</f>
        <v>7.9</v>
      </c>
    </row>
    <row r="6" spans="2:13" ht="18" x14ac:dyDescent="0.35">
      <c r="B6" s="66">
        <v>2</v>
      </c>
      <c r="C6" s="11">
        <v>22</v>
      </c>
      <c r="D6" s="67" t="s">
        <v>2</v>
      </c>
      <c r="E6" s="11" t="s">
        <v>1</v>
      </c>
      <c r="F6" s="57">
        <v>2</v>
      </c>
      <c r="G6" s="100">
        <v>12</v>
      </c>
      <c r="H6" s="58">
        <v>5</v>
      </c>
      <c r="I6" s="58">
        <v>0.9</v>
      </c>
      <c r="J6" s="59">
        <v>0.9</v>
      </c>
      <c r="K6" s="11">
        <f t="shared" si="0"/>
        <v>20.799999999999997</v>
      </c>
      <c r="L6" s="11">
        <v>-12</v>
      </c>
      <c r="M6" s="8">
        <f t="shared" si="1"/>
        <v>8.7999999999999972</v>
      </c>
    </row>
    <row r="7" spans="2:13" ht="18" x14ac:dyDescent="0.35">
      <c r="B7" s="66">
        <v>3</v>
      </c>
      <c r="C7" s="11">
        <v>35</v>
      </c>
      <c r="D7" s="67" t="s">
        <v>16</v>
      </c>
      <c r="E7" s="11" t="s">
        <v>3</v>
      </c>
      <c r="F7" s="92">
        <v>5</v>
      </c>
      <c r="G7" s="93">
        <v>0.9</v>
      </c>
      <c r="H7" s="93">
        <v>0.9</v>
      </c>
      <c r="I7" s="100">
        <v>12</v>
      </c>
      <c r="J7" s="94">
        <v>2</v>
      </c>
      <c r="K7" s="11">
        <f t="shared" si="0"/>
        <v>20.8</v>
      </c>
      <c r="L7" s="11">
        <v>-12</v>
      </c>
      <c r="M7" s="8">
        <f t="shared" si="1"/>
        <v>8.8000000000000007</v>
      </c>
    </row>
    <row r="8" spans="2:13" ht="18" x14ac:dyDescent="0.35">
      <c r="B8" s="66">
        <v>4</v>
      </c>
      <c r="C8" s="11">
        <v>9</v>
      </c>
      <c r="D8" s="67" t="s">
        <v>19</v>
      </c>
      <c r="E8" s="11" t="s">
        <v>0</v>
      </c>
      <c r="F8" s="92">
        <v>3</v>
      </c>
      <c r="G8" s="93">
        <v>4</v>
      </c>
      <c r="H8" s="93">
        <v>4</v>
      </c>
      <c r="I8" s="93">
        <v>5</v>
      </c>
      <c r="J8" s="94">
        <v>6</v>
      </c>
      <c r="K8" s="11">
        <f t="shared" si="0"/>
        <v>22</v>
      </c>
      <c r="L8" s="11">
        <v>-6</v>
      </c>
      <c r="M8" s="8">
        <f t="shared" si="1"/>
        <v>16</v>
      </c>
    </row>
    <row r="9" spans="2:13" ht="18" x14ac:dyDescent="0.35">
      <c r="B9" s="66">
        <v>5</v>
      </c>
      <c r="C9" s="11">
        <v>44</v>
      </c>
      <c r="D9" s="67" t="s">
        <v>20</v>
      </c>
      <c r="E9" s="11" t="s">
        <v>6</v>
      </c>
      <c r="F9" s="99">
        <v>6</v>
      </c>
      <c r="G9" s="58">
        <v>3</v>
      </c>
      <c r="H9" s="58">
        <v>2</v>
      </c>
      <c r="I9" s="58">
        <v>6</v>
      </c>
      <c r="J9" s="59">
        <v>7</v>
      </c>
      <c r="K9" s="11">
        <f t="shared" si="0"/>
        <v>24</v>
      </c>
      <c r="L9" s="11">
        <v>-7</v>
      </c>
      <c r="M9" s="8">
        <f t="shared" si="1"/>
        <v>17</v>
      </c>
    </row>
    <row r="10" spans="2:13" ht="18" x14ac:dyDescent="0.35">
      <c r="B10" s="66">
        <v>6</v>
      </c>
      <c r="C10" s="11">
        <v>33</v>
      </c>
      <c r="D10" s="67" t="s">
        <v>51</v>
      </c>
      <c r="E10" s="11" t="s">
        <v>18</v>
      </c>
      <c r="F10" s="57">
        <v>7</v>
      </c>
      <c r="G10" s="58">
        <v>6</v>
      </c>
      <c r="H10" s="58">
        <v>6</v>
      </c>
      <c r="I10" s="58">
        <v>3</v>
      </c>
      <c r="J10" s="59">
        <v>4</v>
      </c>
      <c r="K10" s="11">
        <f t="shared" si="0"/>
        <v>26</v>
      </c>
      <c r="L10" s="11">
        <v>-7</v>
      </c>
      <c r="M10" s="8">
        <f t="shared" si="1"/>
        <v>19</v>
      </c>
    </row>
    <row r="11" spans="2:13" ht="18" x14ac:dyDescent="0.35">
      <c r="B11" s="66">
        <v>7</v>
      </c>
      <c r="C11" s="11">
        <v>39</v>
      </c>
      <c r="D11" s="67" t="s">
        <v>4</v>
      </c>
      <c r="E11" s="11" t="s">
        <v>5</v>
      </c>
      <c r="F11" s="101">
        <v>12</v>
      </c>
      <c r="G11" s="58">
        <v>5</v>
      </c>
      <c r="H11" s="58">
        <v>7</v>
      </c>
      <c r="I11" s="58">
        <v>4</v>
      </c>
      <c r="J11" s="59">
        <v>9</v>
      </c>
      <c r="K11" s="11">
        <f t="shared" si="0"/>
        <v>37</v>
      </c>
      <c r="L11" s="11">
        <v>-12</v>
      </c>
      <c r="M11" s="8">
        <f t="shared" si="1"/>
        <v>25</v>
      </c>
    </row>
    <row r="12" spans="2:13" ht="18" x14ac:dyDescent="0.35">
      <c r="B12" s="66">
        <v>8</v>
      </c>
      <c r="C12" s="11">
        <v>45</v>
      </c>
      <c r="D12" s="67" t="s">
        <v>7</v>
      </c>
      <c r="E12" s="11" t="s">
        <v>39</v>
      </c>
      <c r="F12" s="72">
        <v>4</v>
      </c>
      <c r="G12" s="58">
        <v>7</v>
      </c>
      <c r="H12" s="58">
        <v>8</v>
      </c>
      <c r="I12" s="58">
        <v>9</v>
      </c>
      <c r="J12" s="59">
        <v>12</v>
      </c>
      <c r="K12" s="11">
        <f t="shared" si="0"/>
        <v>40</v>
      </c>
      <c r="L12" s="11">
        <v>-12</v>
      </c>
      <c r="M12" s="8">
        <f t="shared" si="1"/>
        <v>28</v>
      </c>
    </row>
    <row r="13" spans="2:13" ht="18" x14ac:dyDescent="0.35">
      <c r="B13" s="66">
        <v>9</v>
      </c>
      <c r="C13" s="11">
        <v>36</v>
      </c>
      <c r="D13" s="67" t="s">
        <v>53</v>
      </c>
      <c r="E13" s="11" t="s">
        <v>50</v>
      </c>
      <c r="F13" s="57">
        <v>8</v>
      </c>
      <c r="G13" s="58">
        <v>9</v>
      </c>
      <c r="H13" s="58">
        <v>11</v>
      </c>
      <c r="I13" s="98">
        <v>7</v>
      </c>
      <c r="J13" s="59">
        <v>5</v>
      </c>
      <c r="K13" s="11">
        <f t="shared" si="0"/>
        <v>40</v>
      </c>
      <c r="L13" s="11">
        <v>-11</v>
      </c>
      <c r="M13" s="8">
        <f t="shared" si="1"/>
        <v>29</v>
      </c>
    </row>
    <row r="14" spans="2:13" ht="18" x14ac:dyDescent="0.35">
      <c r="B14" s="66">
        <v>10</v>
      </c>
      <c r="C14" s="11">
        <v>29</v>
      </c>
      <c r="D14" s="67" t="s">
        <v>23</v>
      </c>
      <c r="E14" s="11" t="s">
        <v>40</v>
      </c>
      <c r="F14" s="57">
        <v>10</v>
      </c>
      <c r="G14" s="98">
        <v>8</v>
      </c>
      <c r="H14" s="58">
        <v>9</v>
      </c>
      <c r="I14" s="58">
        <v>10</v>
      </c>
      <c r="J14" s="59">
        <v>8</v>
      </c>
      <c r="K14" s="11">
        <f t="shared" si="0"/>
        <v>45</v>
      </c>
      <c r="L14" s="11">
        <v>-10</v>
      </c>
      <c r="M14" s="8">
        <f t="shared" si="1"/>
        <v>35</v>
      </c>
    </row>
    <row r="15" spans="2:13" ht="18" x14ac:dyDescent="0.35">
      <c r="B15" s="66">
        <v>11</v>
      </c>
      <c r="C15" s="127">
        <v>47</v>
      </c>
      <c r="D15" s="149" t="s">
        <v>24</v>
      </c>
      <c r="E15" s="127" t="s">
        <v>8</v>
      </c>
      <c r="F15" s="101">
        <v>12</v>
      </c>
      <c r="G15" s="58">
        <v>10</v>
      </c>
      <c r="H15" s="58">
        <v>10</v>
      </c>
      <c r="I15" s="58">
        <v>8</v>
      </c>
      <c r="J15" s="59">
        <v>10</v>
      </c>
      <c r="K15" s="11">
        <f t="shared" si="0"/>
        <v>50</v>
      </c>
      <c r="L15" s="11">
        <v>-12</v>
      </c>
      <c r="M15" s="8">
        <f t="shared" si="1"/>
        <v>38</v>
      </c>
    </row>
    <row r="16" spans="2:13" ht="18.600000000000001" thickBot="1" x14ac:dyDescent="0.4">
      <c r="B16" s="69">
        <v>12</v>
      </c>
      <c r="C16" s="12">
        <v>10</v>
      </c>
      <c r="D16" s="150" t="s">
        <v>22</v>
      </c>
      <c r="E16" s="12" t="s">
        <v>9</v>
      </c>
      <c r="F16" s="60">
        <v>9</v>
      </c>
      <c r="G16" s="61">
        <v>10</v>
      </c>
      <c r="H16" s="61">
        <v>12</v>
      </c>
      <c r="I16" s="61">
        <v>11</v>
      </c>
      <c r="J16" s="62">
        <v>11</v>
      </c>
      <c r="K16" s="12">
        <f t="shared" si="0"/>
        <v>53</v>
      </c>
      <c r="L16" s="12">
        <v>-12</v>
      </c>
      <c r="M16" s="9">
        <f t="shared" si="1"/>
        <v>41</v>
      </c>
    </row>
    <row r="17" spans="2:13" ht="18.600000000000001" thickBot="1" x14ac:dyDescent="0.4">
      <c r="B17" s="63"/>
      <c r="C17" s="64"/>
      <c r="D17" s="64"/>
      <c r="E17" s="64"/>
      <c r="F17" s="65"/>
      <c r="G17" s="65"/>
      <c r="H17" s="65"/>
      <c r="I17" s="65"/>
      <c r="J17" s="65"/>
      <c r="K17" s="64"/>
      <c r="L17" s="64"/>
      <c r="M17" s="63"/>
    </row>
    <row r="18" spans="2:13" ht="15" thickBot="1" x14ac:dyDescent="0.35">
      <c r="B18" s="194" t="s">
        <v>58</v>
      </c>
      <c r="C18" s="195"/>
      <c r="D18" s="196"/>
      <c r="E18" s="197" t="s">
        <v>59</v>
      </c>
      <c r="F18" s="198"/>
      <c r="G18" s="198"/>
      <c r="H18" s="198"/>
      <c r="I18" s="198"/>
      <c r="J18" s="198"/>
      <c r="K18" s="198"/>
      <c r="L18" s="198"/>
      <c r="M18" s="199"/>
    </row>
    <row r="19" spans="2:13" ht="15" thickBot="1" x14ac:dyDescent="0.35">
      <c r="B19" s="200" t="s">
        <v>60</v>
      </c>
      <c r="C19" s="201"/>
      <c r="D19" s="202"/>
    </row>
    <row r="20" spans="2:13" x14ac:dyDescent="0.3">
      <c r="B20" s="144" t="s">
        <v>61</v>
      </c>
      <c r="C20" s="176" t="s">
        <v>62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8"/>
    </row>
    <row r="21" spans="2:13" x14ac:dyDescent="0.3">
      <c r="B21" s="145" t="s">
        <v>63</v>
      </c>
      <c r="C21" s="179" t="s">
        <v>74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1"/>
    </row>
    <row r="22" spans="2:13" x14ac:dyDescent="0.3">
      <c r="B22" s="145" t="s">
        <v>64</v>
      </c>
      <c r="C22" s="182" t="s">
        <v>65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4"/>
    </row>
    <row r="23" spans="2:13" ht="15" thickBot="1" x14ac:dyDescent="0.35">
      <c r="B23" s="148" t="s">
        <v>66</v>
      </c>
      <c r="C23" s="185" t="s">
        <v>67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7"/>
    </row>
  </sheetData>
  <autoFilter ref="C4:M4" xr:uid="{1CBE907F-0628-B340-A0E0-00CBDC0D792B}">
    <sortState xmlns:xlrd2="http://schemas.microsoft.com/office/spreadsheetml/2017/richdata2" ref="C5:M16">
      <sortCondition ref="M4:M16"/>
    </sortState>
  </autoFilter>
  <mergeCells count="9">
    <mergeCell ref="C20:M20"/>
    <mergeCell ref="C21:M21"/>
    <mergeCell ref="C22:M22"/>
    <mergeCell ref="C23:M23"/>
    <mergeCell ref="B2:M2"/>
    <mergeCell ref="B3:B4"/>
    <mergeCell ref="B18:D18"/>
    <mergeCell ref="E18:M18"/>
    <mergeCell ref="B19:D19"/>
  </mergeCells>
  <pageMargins left="0.7" right="0.7" top="0.75" bottom="0.75" header="0.3" footer="0.3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"/>
  <sheetViews>
    <sheetView zoomScale="117" zoomScaleNormal="117" zoomScalePageLayoutView="80" workbookViewId="0">
      <selection activeCell="N23" sqref="N23"/>
    </sheetView>
  </sheetViews>
  <sheetFormatPr defaultColWidth="11.44140625" defaultRowHeight="14.4" x14ac:dyDescent="0.3"/>
  <cols>
    <col min="3" max="3" width="7.77734375" customWidth="1"/>
    <col min="4" max="4" width="20.109375" customWidth="1"/>
    <col min="5" max="5" width="22.44140625" customWidth="1"/>
    <col min="6" max="11" width="3.77734375" customWidth="1"/>
  </cols>
  <sheetData>
    <row r="1" spans="2:14" ht="40.049999999999997" customHeight="1" thickBot="1" x14ac:dyDescent="0.35"/>
    <row r="2" spans="2:14" ht="45.75" customHeight="1" thickBot="1" x14ac:dyDescent="0.35">
      <c r="B2" s="203" t="s">
        <v>56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2:14" ht="18" x14ac:dyDescent="0.35">
      <c r="B3" s="192" t="s">
        <v>48</v>
      </c>
      <c r="C3" s="10"/>
      <c r="D3" s="13"/>
      <c r="E3" s="14"/>
      <c r="F3" s="17" t="s">
        <v>25</v>
      </c>
      <c r="G3" s="18" t="s">
        <v>26</v>
      </c>
      <c r="H3" s="18" t="s">
        <v>27</v>
      </c>
      <c r="I3" s="18" t="s">
        <v>28</v>
      </c>
      <c r="J3" s="116" t="s">
        <v>29</v>
      </c>
      <c r="K3" s="19" t="s">
        <v>68</v>
      </c>
      <c r="L3" s="20" t="s">
        <v>32</v>
      </c>
      <c r="M3" s="10"/>
      <c r="N3" s="10"/>
    </row>
    <row r="4" spans="2:14" ht="54.6" thickBot="1" x14ac:dyDescent="0.4">
      <c r="B4" s="193"/>
      <c r="C4" s="91" t="s">
        <v>41</v>
      </c>
      <c r="D4" s="25" t="s">
        <v>45</v>
      </c>
      <c r="E4" s="26" t="s">
        <v>42</v>
      </c>
      <c r="F4" s="27" t="s">
        <v>30</v>
      </c>
      <c r="G4" s="28" t="s">
        <v>30</v>
      </c>
      <c r="H4" s="28" t="s">
        <v>30</v>
      </c>
      <c r="I4" s="28" t="s">
        <v>30</v>
      </c>
      <c r="J4" s="117" t="s">
        <v>30</v>
      </c>
      <c r="K4" s="26" t="s">
        <v>30</v>
      </c>
      <c r="L4" s="9" t="s">
        <v>15</v>
      </c>
      <c r="M4" s="9" t="s">
        <v>43</v>
      </c>
      <c r="N4" s="91" t="s">
        <v>44</v>
      </c>
    </row>
    <row r="5" spans="2:14" ht="18" x14ac:dyDescent="0.35">
      <c r="B5" s="21"/>
      <c r="C5" s="22">
        <v>44</v>
      </c>
      <c r="D5" s="23" t="s">
        <v>20</v>
      </c>
      <c r="E5" s="24" t="s">
        <v>6</v>
      </c>
      <c r="F5" s="118">
        <v>0.9</v>
      </c>
      <c r="G5" s="119">
        <v>0.9</v>
      </c>
      <c r="H5" s="119">
        <v>3</v>
      </c>
      <c r="I5" s="119">
        <v>5</v>
      </c>
      <c r="J5" s="120">
        <v>4</v>
      </c>
      <c r="K5" s="121">
        <v>5</v>
      </c>
      <c r="L5" s="22">
        <f t="shared" ref="L5:L16" si="0">SUM(F5:K5)</f>
        <v>18.8</v>
      </c>
      <c r="M5" s="22">
        <v>-5</v>
      </c>
      <c r="N5" s="21">
        <f t="shared" ref="N5:N16" si="1">SUM(L5:M5)</f>
        <v>13.8</v>
      </c>
    </row>
    <row r="6" spans="2:14" ht="18" x14ac:dyDescent="0.35">
      <c r="B6" s="8"/>
      <c r="C6" s="11">
        <v>8</v>
      </c>
      <c r="D6" s="15" t="s">
        <v>21</v>
      </c>
      <c r="E6" s="16" t="s">
        <v>10</v>
      </c>
      <c r="F6" s="118">
        <v>7</v>
      </c>
      <c r="G6" s="119">
        <v>4</v>
      </c>
      <c r="H6" s="119">
        <v>0.9</v>
      </c>
      <c r="I6" s="119">
        <v>4</v>
      </c>
      <c r="J6" s="120">
        <v>3</v>
      </c>
      <c r="K6" s="121">
        <v>2</v>
      </c>
      <c r="L6" s="22">
        <f t="shared" si="0"/>
        <v>20.9</v>
      </c>
      <c r="M6" s="11">
        <v>-7</v>
      </c>
      <c r="N6" s="21">
        <f t="shared" si="1"/>
        <v>13.899999999999999</v>
      </c>
    </row>
    <row r="7" spans="2:14" ht="18" x14ac:dyDescent="0.35">
      <c r="B7" s="8"/>
      <c r="C7" s="11">
        <v>35</v>
      </c>
      <c r="D7" s="15" t="s">
        <v>16</v>
      </c>
      <c r="E7" s="16" t="s">
        <v>3</v>
      </c>
      <c r="F7" s="118">
        <v>9</v>
      </c>
      <c r="G7" s="119">
        <v>5</v>
      </c>
      <c r="H7" s="119">
        <v>7</v>
      </c>
      <c r="I7" s="119">
        <v>0.9</v>
      </c>
      <c r="J7" s="120">
        <v>0.9</v>
      </c>
      <c r="K7" s="121">
        <v>0.9</v>
      </c>
      <c r="L7" s="22">
        <f t="shared" si="0"/>
        <v>23.699999999999996</v>
      </c>
      <c r="M7" s="11">
        <v>-9</v>
      </c>
      <c r="N7" s="21">
        <f t="shared" si="1"/>
        <v>14.699999999999996</v>
      </c>
    </row>
    <row r="8" spans="2:14" ht="18" x14ac:dyDescent="0.35">
      <c r="B8" s="8"/>
      <c r="C8" s="11">
        <v>39</v>
      </c>
      <c r="D8" s="15" t="s">
        <v>4</v>
      </c>
      <c r="E8" s="16" t="s">
        <v>5</v>
      </c>
      <c r="F8" s="118">
        <v>2</v>
      </c>
      <c r="G8" s="119">
        <v>6</v>
      </c>
      <c r="H8" s="119">
        <v>2</v>
      </c>
      <c r="I8" s="119">
        <v>3</v>
      </c>
      <c r="J8" s="126">
        <v>11</v>
      </c>
      <c r="K8" s="121">
        <v>3</v>
      </c>
      <c r="L8" s="22">
        <f t="shared" si="0"/>
        <v>27</v>
      </c>
      <c r="M8" s="11">
        <v>-11</v>
      </c>
      <c r="N8" s="21">
        <f t="shared" si="1"/>
        <v>16</v>
      </c>
    </row>
    <row r="9" spans="2:14" ht="18" x14ac:dyDescent="0.35">
      <c r="B9" s="8"/>
      <c r="C9" s="11">
        <v>10</v>
      </c>
      <c r="D9" s="15" t="s">
        <v>22</v>
      </c>
      <c r="E9" s="16" t="s">
        <v>9</v>
      </c>
      <c r="F9" s="132">
        <v>3</v>
      </c>
      <c r="G9" s="134">
        <v>3</v>
      </c>
      <c r="H9" s="134">
        <v>5</v>
      </c>
      <c r="I9" s="134">
        <v>7</v>
      </c>
      <c r="J9" s="136">
        <v>2</v>
      </c>
      <c r="K9" s="138">
        <v>6</v>
      </c>
      <c r="L9" s="22">
        <f t="shared" si="0"/>
        <v>26</v>
      </c>
      <c r="M9" s="11">
        <v>-7</v>
      </c>
      <c r="N9" s="21">
        <f t="shared" si="1"/>
        <v>19</v>
      </c>
    </row>
    <row r="10" spans="2:14" ht="18" x14ac:dyDescent="0.35">
      <c r="B10" s="8"/>
      <c r="C10" s="11">
        <v>9</v>
      </c>
      <c r="D10" s="15" t="s">
        <v>19</v>
      </c>
      <c r="E10" s="16" t="s">
        <v>0</v>
      </c>
      <c r="F10" s="122">
        <v>8</v>
      </c>
      <c r="G10" s="123">
        <v>8</v>
      </c>
      <c r="H10" s="123">
        <v>4</v>
      </c>
      <c r="I10" s="123">
        <v>2</v>
      </c>
      <c r="J10" s="124">
        <v>8</v>
      </c>
      <c r="K10" s="125">
        <v>4</v>
      </c>
      <c r="L10" s="22">
        <f t="shared" si="0"/>
        <v>34</v>
      </c>
      <c r="M10" s="11">
        <v>-8</v>
      </c>
      <c r="N10" s="21">
        <f t="shared" si="1"/>
        <v>26</v>
      </c>
    </row>
    <row r="11" spans="2:14" ht="18" x14ac:dyDescent="0.35">
      <c r="B11" s="8"/>
      <c r="C11" s="11">
        <v>33</v>
      </c>
      <c r="D11" s="15" t="s">
        <v>17</v>
      </c>
      <c r="E11" s="16" t="s">
        <v>18</v>
      </c>
      <c r="F11" s="118">
        <v>10</v>
      </c>
      <c r="G11" s="119">
        <v>2</v>
      </c>
      <c r="H11" s="119">
        <v>9</v>
      </c>
      <c r="I11" s="119">
        <v>6</v>
      </c>
      <c r="J11" s="120">
        <v>5</v>
      </c>
      <c r="K11" s="121">
        <v>8</v>
      </c>
      <c r="L11" s="22">
        <f t="shared" si="0"/>
        <v>40</v>
      </c>
      <c r="M11" s="11">
        <v>-10</v>
      </c>
      <c r="N11" s="21">
        <f t="shared" si="1"/>
        <v>30</v>
      </c>
    </row>
    <row r="12" spans="2:14" ht="18" x14ac:dyDescent="0.35">
      <c r="B12" s="8"/>
      <c r="C12" s="127">
        <v>47</v>
      </c>
      <c r="D12" s="73" t="s">
        <v>24</v>
      </c>
      <c r="E12" s="129" t="s">
        <v>8</v>
      </c>
      <c r="F12" s="118">
        <v>6</v>
      </c>
      <c r="G12" s="119">
        <v>11</v>
      </c>
      <c r="H12" s="119">
        <v>6</v>
      </c>
      <c r="I12" s="119">
        <v>9</v>
      </c>
      <c r="J12" s="120">
        <v>6</v>
      </c>
      <c r="K12" s="121">
        <v>7</v>
      </c>
      <c r="L12" s="22">
        <f t="shared" si="0"/>
        <v>45</v>
      </c>
      <c r="M12" s="11">
        <v>-11</v>
      </c>
      <c r="N12" s="21">
        <f t="shared" si="1"/>
        <v>34</v>
      </c>
    </row>
    <row r="13" spans="2:14" ht="18" x14ac:dyDescent="0.35">
      <c r="B13" s="8"/>
      <c r="C13" s="11">
        <v>36</v>
      </c>
      <c r="D13" s="15" t="s">
        <v>53</v>
      </c>
      <c r="E13" s="16" t="s">
        <v>50</v>
      </c>
      <c r="F13" s="118">
        <v>5</v>
      </c>
      <c r="G13" s="119">
        <v>9</v>
      </c>
      <c r="H13" s="119">
        <v>11</v>
      </c>
      <c r="I13" s="119">
        <v>8</v>
      </c>
      <c r="J13" s="120">
        <v>7</v>
      </c>
      <c r="K13" s="121">
        <v>9</v>
      </c>
      <c r="L13" s="22">
        <f t="shared" si="0"/>
        <v>49</v>
      </c>
      <c r="M13" s="11">
        <v>-11</v>
      </c>
      <c r="N13" s="21">
        <f t="shared" si="1"/>
        <v>38</v>
      </c>
    </row>
    <row r="14" spans="2:14" ht="18" x14ac:dyDescent="0.35">
      <c r="B14" s="8"/>
      <c r="C14" s="11">
        <v>22</v>
      </c>
      <c r="D14" s="15" t="s">
        <v>2</v>
      </c>
      <c r="E14" s="16" t="s">
        <v>1</v>
      </c>
      <c r="F14" s="118">
        <v>4</v>
      </c>
      <c r="G14" s="119">
        <v>10</v>
      </c>
      <c r="H14" s="119">
        <v>10</v>
      </c>
      <c r="I14" s="119">
        <v>11</v>
      </c>
      <c r="J14" s="120">
        <v>9</v>
      </c>
      <c r="K14" s="121">
        <v>11</v>
      </c>
      <c r="L14" s="22">
        <f t="shared" si="0"/>
        <v>55</v>
      </c>
      <c r="M14" s="11">
        <v>-11</v>
      </c>
      <c r="N14" s="21">
        <f t="shared" si="1"/>
        <v>44</v>
      </c>
    </row>
    <row r="15" spans="2:14" ht="18" x14ac:dyDescent="0.35">
      <c r="B15" s="8"/>
      <c r="C15" s="11">
        <v>45</v>
      </c>
      <c r="D15" s="15" t="s">
        <v>7</v>
      </c>
      <c r="E15" s="16" t="s">
        <v>39</v>
      </c>
      <c r="F15" s="118">
        <v>11</v>
      </c>
      <c r="G15" s="119">
        <v>7</v>
      </c>
      <c r="H15" s="119">
        <v>8</v>
      </c>
      <c r="I15" s="119">
        <v>10</v>
      </c>
      <c r="J15" s="120">
        <v>10</v>
      </c>
      <c r="K15" s="121">
        <v>10</v>
      </c>
      <c r="L15" s="22">
        <f t="shared" si="0"/>
        <v>56</v>
      </c>
      <c r="M15" s="11">
        <v>-11</v>
      </c>
      <c r="N15" s="21">
        <f t="shared" si="1"/>
        <v>45</v>
      </c>
    </row>
    <row r="16" spans="2:14" ht="18.600000000000001" thickBot="1" x14ac:dyDescent="0.4">
      <c r="B16" s="9"/>
      <c r="C16" s="95">
        <v>29</v>
      </c>
      <c r="D16" s="128" t="s">
        <v>23</v>
      </c>
      <c r="E16" s="130" t="s">
        <v>40</v>
      </c>
      <c r="F16" s="131">
        <v>12</v>
      </c>
      <c r="G16" s="133">
        <v>12</v>
      </c>
      <c r="H16" s="133">
        <v>12</v>
      </c>
      <c r="I16" s="133">
        <v>12</v>
      </c>
      <c r="J16" s="135">
        <v>12</v>
      </c>
      <c r="K16" s="137">
        <v>12</v>
      </c>
      <c r="L16" s="95">
        <f t="shared" si="0"/>
        <v>72</v>
      </c>
      <c r="M16" s="12">
        <v>-12</v>
      </c>
      <c r="N16" s="76">
        <f t="shared" si="1"/>
        <v>60</v>
      </c>
    </row>
    <row r="17" spans="2:5" ht="15" thickBot="1" x14ac:dyDescent="0.35"/>
    <row r="18" spans="2:5" ht="15" thickBot="1" x14ac:dyDescent="0.35">
      <c r="B18" s="206" t="s">
        <v>52</v>
      </c>
      <c r="C18" s="207"/>
    </row>
    <row r="19" spans="2:5" ht="15" thickBot="1" x14ac:dyDescent="0.35">
      <c r="B19" s="139" t="s">
        <v>61</v>
      </c>
      <c r="C19" s="208" t="s">
        <v>69</v>
      </c>
      <c r="D19" s="209"/>
      <c r="E19" s="210"/>
    </row>
    <row r="20" spans="2:5" ht="15" thickBot="1" x14ac:dyDescent="0.35">
      <c r="B20" s="139" t="s">
        <v>70</v>
      </c>
      <c r="C20" s="208" t="s">
        <v>71</v>
      </c>
      <c r="D20" s="209"/>
      <c r="E20" s="210"/>
    </row>
  </sheetData>
  <autoFilter ref="C4:N4" xr:uid="{21361A44-1BAC-5D4E-9B5A-0F77483028F7}">
    <sortState xmlns:xlrd2="http://schemas.microsoft.com/office/spreadsheetml/2017/richdata2" ref="C5:N16">
      <sortCondition ref="N4:N16"/>
    </sortState>
  </autoFilter>
  <mergeCells count="5">
    <mergeCell ref="B2:N2"/>
    <mergeCell ref="B3:B4"/>
    <mergeCell ref="B18:C18"/>
    <mergeCell ref="C19:E19"/>
    <mergeCell ref="C20:E20"/>
  </mergeCells>
  <pageMargins left="0.75" right="0.75" top="1" bottom="1" header="0.5" footer="0.5"/>
  <pageSetup paperSize="9" orientation="landscape" horizontalDpi="4294967292" verticalDpi="4294967292" copies="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topLeftCell="A3" zoomScale="117" zoomScaleNormal="117" workbookViewId="0">
      <selection activeCell="M7" sqref="M7"/>
    </sheetView>
  </sheetViews>
  <sheetFormatPr defaultColWidth="11.44140625" defaultRowHeight="14.4" x14ac:dyDescent="0.3"/>
  <cols>
    <col min="3" max="3" width="7.77734375" customWidth="1"/>
    <col min="4" max="4" width="19.77734375" customWidth="1"/>
    <col min="5" max="5" width="21.44140625" customWidth="1"/>
    <col min="6" max="10" width="3.77734375" customWidth="1"/>
  </cols>
  <sheetData>
    <row r="1" spans="2:13" ht="40.049999999999997" customHeight="1" thickBot="1" x14ac:dyDescent="0.35"/>
    <row r="2" spans="2:13" ht="43.5" customHeight="1" thickBot="1" x14ac:dyDescent="0.35">
      <c r="B2" s="211" t="s">
        <v>57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</row>
    <row r="3" spans="2:13" ht="18" x14ac:dyDescent="0.35">
      <c r="B3" s="192" t="s">
        <v>48</v>
      </c>
      <c r="C3" s="10"/>
      <c r="D3" s="13"/>
      <c r="E3" s="14"/>
      <c r="F3" s="17" t="s">
        <v>33</v>
      </c>
      <c r="G3" s="18" t="s">
        <v>34</v>
      </c>
      <c r="H3" s="18" t="s">
        <v>35</v>
      </c>
      <c r="I3" s="18" t="s">
        <v>36</v>
      </c>
      <c r="J3" s="19" t="s">
        <v>37</v>
      </c>
      <c r="K3" s="20" t="s">
        <v>32</v>
      </c>
      <c r="L3" s="10"/>
      <c r="M3" s="10"/>
    </row>
    <row r="4" spans="2:13" ht="54.6" thickBot="1" x14ac:dyDescent="0.4">
      <c r="B4" s="193"/>
      <c r="C4" s="91" t="s">
        <v>41</v>
      </c>
      <c r="D4" s="25" t="s">
        <v>45</v>
      </c>
      <c r="E4" s="26" t="s">
        <v>42</v>
      </c>
      <c r="F4" s="27" t="s">
        <v>30</v>
      </c>
      <c r="G4" s="28" t="s">
        <v>30</v>
      </c>
      <c r="H4" s="28" t="s">
        <v>30</v>
      </c>
      <c r="I4" s="28" t="s">
        <v>30</v>
      </c>
      <c r="J4" s="26" t="s">
        <v>30</v>
      </c>
      <c r="K4" s="9" t="s">
        <v>15</v>
      </c>
      <c r="L4" s="9" t="s">
        <v>43</v>
      </c>
      <c r="M4" s="91" t="s">
        <v>44</v>
      </c>
    </row>
    <row r="5" spans="2:13" ht="18" x14ac:dyDescent="0.35">
      <c r="B5" s="21"/>
      <c r="C5" s="22">
        <v>44</v>
      </c>
      <c r="D5" s="23" t="s">
        <v>20</v>
      </c>
      <c r="E5" s="24" t="s">
        <v>6</v>
      </c>
      <c r="F5" s="4">
        <v>0.9</v>
      </c>
      <c r="G5" s="86">
        <v>0.9</v>
      </c>
      <c r="H5" s="86">
        <v>0.9</v>
      </c>
      <c r="I5" s="79"/>
      <c r="J5" s="80"/>
      <c r="K5" s="22">
        <f t="shared" ref="K5:K16" si="0">SUM(F5:J5)</f>
        <v>2.7</v>
      </c>
      <c r="L5" s="22"/>
      <c r="M5" s="21">
        <f t="shared" ref="M5:M16" si="1">SUM(K5:L5)</f>
        <v>2.7</v>
      </c>
    </row>
    <row r="6" spans="2:13" ht="18" x14ac:dyDescent="0.35">
      <c r="B6" s="8"/>
      <c r="C6" s="11">
        <v>9</v>
      </c>
      <c r="D6" s="15" t="s">
        <v>19</v>
      </c>
      <c r="E6" s="16" t="s">
        <v>0</v>
      </c>
      <c r="F6" s="6">
        <v>4</v>
      </c>
      <c r="G6" s="87">
        <v>4</v>
      </c>
      <c r="H6" s="87">
        <v>2</v>
      </c>
      <c r="I6" s="81"/>
      <c r="J6" s="82"/>
      <c r="K6" s="22">
        <f t="shared" si="0"/>
        <v>10</v>
      </c>
      <c r="L6" s="11"/>
      <c r="M6" s="21">
        <f t="shared" si="1"/>
        <v>10</v>
      </c>
    </row>
    <row r="7" spans="2:13" ht="18" x14ac:dyDescent="0.35">
      <c r="B7" s="8"/>
      <c r="C7" s="11">
        <v>33</v>
      </c>
      <c r="D7" s="15" t="s">
        <v>17</v>
      </c>
      <c r="E7" s="16" t="s">
        <v>18</v>
      </c>
      <c r="F7" s="6">
        <v>3</v>
      </c>
      <c r="G7" s="87">
        <v>3</v>
      </c>
      <c r="H7" s="87">
        <v>5</v>
      </c>
      <c r="I7" s="81"/>
      <c r="J7" s="82"/>
      <c r="K7" s="22">
        <f t="shared" si="0"/>
        <v>11</v>
      </c>
      <c r="L7" s="11"/>
      <c r="M7" s="21">
        <f t="shared" si="1"/>
        <v>11</v>
      </c>
    </row>
    <row r="8" spans="2:13" ht="18" x14ac:dyDescent="0.35">
      <c r="B8" s="8"/>
      <c r="C8" s="11">
        <v>10</v>
      </c>
      <c r="D8" s="15" t="s">
        <v>22</v>
      </c>
      <c r="E8" s="16" t="s">
        <v>9</v>
      </c>
      <c r="F8" s="6">
        <v>5</v>
      </c>
      <c r="G8" s="87">
        <v>8</v>
      </c>
      <c r="H8" s="87">
        <v>3</v>
      </c>
      <c r="I8" s="81"/>
      <c r="J8" s="82"/>
      <c r="K8" s="22">
        <f t="shared" si="0"/>
        <v>16</v>
      </c>
      <c r="L8" s="11"/>
      <c r="M8" s="21">
        <f t="shared" si="1"/>
        <v>16</v>
      </c>
    </row>
    <row r="9" spans="2:13" ht="18" x14ac:dyDescent="0.35">
      <c r="B9" s="8"/>
      <c r="C9" s="11">
        <v>22</v>
      </c>
      <c r="D9" s="15" t="s">
        <v>2</v>
      </c>
      <c r="E9" s="16" t="s">
        <v>1</v>
      </c>
      <c r="F9" s="6">
        <v>7</v>
      </c>
      <c r="G9" s="87">
        <v>2</v>
      </c>
      <c r="H9" s="87">
        <v>8</v>
      </c>
      <c r="I9" s="81"/>
      <c r="J9" s="82"/>
      <c r="K9" s="22">
        <f t="shared" si="0"/>
        <v>17</v>
      </c>
      <c r="L9" s="11"/>
      <c r="M9" s="21">
        <f t="shared" si="1"/>
        <v>17</v>
      </c>
    </row>
    <row r="10" spans="2:13" ht="18" x14ac:dyDescent="0.35">
      <c r="B10" s="8"/>
      <c r="C10" s="127">
        <v>47</v>
      </c>
      <c r="D10" s="73" t="s">
        <v>24</v>
      </c>
      <c r="E10" s="129" t="s">
        <v>8</v>
      </c>
      <c r="F10" s="6">
        <v>9</v>
      </c>
      <c r="G10" s="87">
        <v>6</v>
      </c>
      <c r="H10" s="87">
        <v>4</v>
      </c>
      <c r="I10" s="81"/>
      <c r="J10" s="82"/>
      <c r="K10" s="22">
        <f t="shared" si="0"/>
        <v>19</v>
      </c>
      <c r="L10" s="11"/>
      <c r="M10" s="21">
        <f t="shared" si="1"/>
        <v>19</v>
      </c>
    </row>
    <row r="11" spans="2:13" ht="18" x14ac:dyDescent="0.35">
      <c r="B11" s="8"/>
      <c r="C11" s="11">
        <v>39</v>
      </c>
      <c r="D11" s="15" t="s">
        <v>4</v>
      </c>
      <c r="E11" s="16" t="s">
        <v>5</v>
      </c>
      <c r="F11" s="6">
        <v>6</v>
      </c>
      <c r="G11" s="87">
        <v>5</v>
      </c>
      <c r="H11" s="87">
        <v>9</v>
      </c>
      <c r="I11" s="81"/>
      <c r="J11" s="82"/>
      <c r="K11" s="22">
        <f t="shared" si="0"/>
        <v>20</v>
      </c>
      <c r="L11" s="11"/>
      <c r="M11" s="21">
        <f t="shared" si="1"/>
        <v>20</v>
      </c>
    </row>
    <row r="12" spans="2:13" ht="18" x14ac:dyDescent="0.35">
      <c r="B12" s="8"/>
      <c r="C12" s="11">
        <v>8</v>
      </c>
      <c r="D12" s="15" t="s">
        <v>21</v>
      </c>
      <c r="E12" s="16" t="s">
        <v>10</v>
      </c>
      <c r="F12" s="6">
        <v>2</v>
      </c>
      <c r="G12" s="87">
        <v>9</v>
      </c>
      <c r="H12" s="87">
        <v>12</v>
      </c>
      <c r="I12" s="81"/>
      <c r="J12" s="82"/>
      <c r="K12" s="22">
        <f t="shared" si="0"/>
        <v>23</v>
      </c>
      <c r="L12" s="11"/>
      <c r="M12" s="21">
        <f t="shared" si="1"/>
        <v>23</v>
      </c>
    </row>
    <row r="13" spans="2:13" ht="18" x14ac:dyDescent="0.35">
      <c r="B13" s="8"/>
      <c r="C13" s="11">
        <v>35</v>
      </c>
      <c r="D13" s="15" t="s">
        <v>16</v>
      </c>
      <c r="E13" s="16" t="s">
        <v>3</v>
      </c>
      <c r="F13" s="6">
        <v>10</v>
      </c>
      <c r="G13" s="87">
        <v>10</v>
      </c>
      <c r="H13" s="87">
        <v>6</v>
      </c>
      <c r="I13" s="81"/>
      <c r="J13" s="82"/>
      <c r="K13" s="22">
        <f t="shared" si="0"/>
        <v>26</v>
      </c>
      <c r="L13" s="11"/>
      <c r="M13" s="21">
        <f t="shared" si="1"/>
        <v>26</v>
      </c>
    </row>
    <row r="14" spans="2:13" ht="18" x14ac:dyDescent="0.35">
      <c r="B14" s="8"/>
      <c r="C14" s="11">
        <v>36</v>
      </c>
      <c r="D14" s="15" t="s">
        <v>53</v>
      </c>
      <c r="E14" s="16" t="s">
        <v>50</v>
      </c>
      <c r="F14" s="6">
        <v>11</v>
      </c>
      <c r="G14" s="87">
        <v>7</v>
      </c>
      <c r="H14" s="87">
        <v>11</v>
      </c>
      <c r="I14" s="81"/>
      <c r="J14" s="82"/>
      <c r="K14" s="22">
        <f t="shared" si="0"/>
        <v>29</v>
      </c>
      <c r="L14" s="11"/>
      <c r="M14" s="21">
        <f t="shared" si="1"/>
        <v>29</v>
      </c>
    </row>
    <row r="15" spans="2:13" ht="18" x14ac:dyDescent="0.35">
      <c r="B15" s="8"/>
      <c r="C15" s="11">
        <v>45</v>
      </c>
      <c r="D15" s="15" t="s">
        <v>7</v>
      </c>
      <c r="E15" s="16" t="s">
        <v>39</v>
      </c>
      <c r="F15" s="6">
        <v>8</v>
      </c>
      <c r="G15" s="87">
        <v>11</v>
      </c>
      <c r="H15" s="87">
        <v>10</v>
      </c>
      <c r="I15" s="81"/>
      <c r="J15" s="82"/>
      <c r="K15" s="22">
        <f t="shared" si="0"/>
        <v>29</v>
      </c>
      <c r="L15" s="11"/>
      <c r="M15" s="21">
        <f t="shared" si="1"/>
        <v>29</v>
      </c>
    </row>
    <row r="16" spans="2:13" ht="18.600000000000001" thickBot="1" x14ac:dyDescent="0.4">
      <c r="B16" s="9"/>
      <c r="C16" s="12">
        <v>29</v>
      </c>
      <c r="D16" s="174" t="s">
        <v>23</v>
      </c>
      <c r="E16" s="175" t="s">
        <v>40</v>
      </c>
      <c r="F16" s="90">
        <v>12</v>
      </c>
      <c r="G16" s="88">
        <v>12</v>
      </c>
      <c r="H16" s="88">
        <v>7</v>
      </c>
      <c r="I16" s="83"/>
      <c r="J16" s="84"/>
      <c r="K16" s="95">
        <f t="shared" si="0"/>
        <v>31</v>
      </c>
      <c r="L16" s="12"/>
      <c r="M16" s="76">
        <f t="shared" si="1"/>
        <v>31</v>
      </c>
    </row>
    <row r="17" spans="2:13" ht="15" thickBot="1" x14ac:dyDescent="0.35"/>
    <row r="18" spans="2:13" ht="19.05" customHeight="1" thickBot="1" x14ac:dyDescent="0.4">
      <c r="B18" s="206" t="s">
        <v>52</v>
      </c>
      <c r="C18" s="214"/>
      <c r="D18" s="78"/>
      <c r="E18" s="78"/>
      <c r="F18" s="78"/>
      <c r="G18" s="78"/>
      <c r="H18" s="78"/>
      <c r="I18" s="78"/>
      <c r="J18" s="78"/>
      <c r="K18" s="78"/>
      <c r="L18" s="78"/>
      <c r="M18" s="78"/>
    </row>
  </sheetData>
  <autoFilter ref="C4:M4" xr:uid="{135FEC36-C6CF-5E4D-B184-289E8CF037EB}">
    <sortState xmlns:xlrd2="http://schemas.microsoft.com/office/spreadsheetml/2017/richdata2" ref="C5:M16">
      <sortCondition ref="M4"/>
    </sortState>
  </autoFilter>
  <mergeCells count="3">
    <mergeCell ref="B2:M2"/>
    <mergeCell ref="B3:B4"/>
    <mergeCell ref="B18:C18"/>
  </mergeCells>
  <pageMargins left="0.7" right="0.7" top="0.75" bottom="0.75" header="0.3" footer="0.3"/>
  <pageSetup paperSize="9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6"/>
  <sheetViews>
    <sheetView tabSelected="1" topLeftCell="A3" zoomScaleNormal="100" zoomScalePageLayoutView="120" workbookViewId="0">
      <selection activeCell="Y9" sqref="Y9"/>
    </sheetView>
  </sheetViews>
  <sheetFormatPr defaultColWidth="11.44140625" defaultRowHeight="14.4" x14ac:dyDescent="0.3"/>
  <cols>
    <col min="1" max="1" width="5.33203125" customWidth="1"/>
    <col min="2" max="2" width="11.109375" customWidth="1"/>
    <col min="3" max="3" width="6.44140625" customWidth="1"/>
    <col min="4" max="4" width="15.6640625" customWidth="1"/>
    <col min="5" max="5" width="17.109375" customWidth="1"/>
    <col min="6" max="21" width="3.77734375" customWidth="1"/>
    <col min="22" max="22" width="6.44140625" customWidth="1"/>
    <col min="23" max="23" width="6.6640625" customWidth="1"/>
    <col min="24" max="24" width="7.33203125" customWidth="1"/>
  </cols>
  <sheetData>
    <row r="1" spans="2:24" ht="43.05" customHeight="1" thickBot="1" x14ac:dyDescent="0.35"/>
    <row r="2" spans="2:24" ht="38.25" customHeight="1" thickBot="1" x14ac:dyDescent="0.35">
      <c r="B2" s="215" t="s">
        <v>54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7"/>
    </row>
    <row r="3" spans="2:24" s="1" customFormat="1" ht="13.95" customHeight="1" x14ac:dyDescent="0.3">
      <c r="B3" s="224" t="s">
        <v>49</v>
      </c>
      <c r="C3" s="39"/>
      <c r="D3" s="32"/>
      <c r="E3" s="34"/>
      <c r="F3" s="32" t="s">
        <v>11</v>
      </c>
      <c r="G3" s="33" t="s">
        <v>12</v>
      </c>
      <c r="H3" s="33" t="s">
        <v>13</v>
      </c>
      <c r="I3" s="33" t="s">
        <v>14</v>
      </c>
      <c r="J3" s="34" t="s">
        <v>38</v>
      </c>
      <c r="K3" s="35" t="s">
        <v>25</v>
      </c>
      <c r="L3" s="36" t="s">
        <v>26</v>
      </c>
      <c r="M3" s="36" t="s">
        <v>27</v>
      </c>
      <c r="N3" s="36" t="s">
        <v>28</v>
      </c>
      <c r="O3" s="109" t="s">
        <v>29</v>
      </c>
      <c r="P3" s="37" t="s">
        <v>68</v>
      </c>
      <c r="Q3" s="35" t="s">
        <v>33</v>
      </c>
      <c r="R3" s="36" t="s">
        <v>34</v>
      </c>
      <c r="S3" s="36" t="s">
        <v>35</v>
      </c>
      <c r="T3" s="36" t="s">
        <v>36</v>
      </c>
      <c r="U3" s="37" t="s">
        <v>37</v>
      </c>
      <c r="V3" s="38" t="s">
        <v>15</v>
      </c>
      <c r="W3" s="38" t="s">
        <v>46</v>
      </c>
      <c r="X3" s="38" t="s">
        <v>47</v>
      </c>
    </row>
    <row r="4" spans="2:24" ht="42" customHeight="1" thickBot="1" x14ac:dyDescent="0.35">
      <c r="B4" s="225"/>
      <c r="C4" s="40" t="s">
        <v>41</v>
      </c>
      <c r="D4" s="41" t="s">
        <v>45</v>
      </c>
      <c r="E4" s="42" t="s">
        <v>42</v>
      </c>
      <c r="F4" s="43" t="s">
        <v>30</v>
      </c>
      <c r="G4" s="44" t="s">
        <v>30</v>
      </c>
      <c r="H4" s="44" t="s">
        <v>30</v>
      </c>
      <c r="I4" s="44" t="s">
        <v>30</v>
      </c>
      <c r="J4" s="45" t="s">
        <v>30</v>
      </c>
      <c r="K4" s="46" t="s">
        <v>30</v>
      </c>
      <c r="L4" s="47" t="s">
        <v>30</v>
      </c>
      <c r="M4" s="47" t="s">
        <v>30</v>
      </c>
      <c r="N4" s="47" t="s">
        <v>30</v>
      </c>
      <c r="O4" s="110" t="s">
        <v>30</v>
      </c>
      <c r="P4" s="48" t="s">
        <v>30</v>
      </c>
      <c r="Q4" s="46" t="s">
        <v>30</v>
      </c>
      <c r="R4" s="47" t="s">
        <v>30</v>
      </c>
      <c r="S4" s="47" t="s">
        <v>30</v>
      </c>
      <c r="T4" s="47" t="s">
        <v>30</v>
      </c>
      <c r="U4" s="48" t="s">
        <v>30</v>
      </c>
      <c r="V4" s="49" t="s">
        <v>15</v>
      </c>
      <c r="W4" s="50" t="s">
        <v>46</v>
      </c>
      <c r="X4" s="50" t="s">
        <v>47</v>
      </c>
    </row>
    <row r="5" spans="2:24" ht="18" x14ac:dyDescent="0.35">
      <c r="B5" s="68">
        <v>1</v>
      </c>
      <c r="C5" s="2">
        <v>44</v>
      </c>
      <c r="D5" s="4" t="s">
        <v>20</v>
      </c>
      <c r="E5" s="5" t="s">
        <v>6</v>
      </c>
      <c r="F5" s="170">
        <v>6</v>
      </c>
      <c r="G5" s="151">
        <v>3</v>
      </c>
      <c r="H5" s="151">
        <v>2</v>
      </c>
      <c r="I5" s="151">
        <v>6</v>
      </c>
      <c r="J5" s="152">
        <v>7</v>
      </c>
      <c r="K5" s="4">
        <v>0.9</v>
      </c>
      <c r="L5" s="86">
        <v>0.9</v>
      </c>
      <c r="M5" s="86">
        <v>3</v>
      </c>
      <c r="N5" s="86">
        <v>5</v>
      </c>
      <c r="O5" s="111">
        <v>4</v>
      </c>
      <c r="P5" s="5">
        <v>5</v>
      </c>
      <c r="Q5" s="4">
        <v>0.9</v>
      </c>
      <c r="R5" s="86">
        <v>0.9</v>
      </c>
      <c r="S5" s="86">
        <v>0.9</v>
      </c>
      <c r="T5" s="86"/>
      <c r="U5" s="5"/>
      <c r="V5" s="51">
        <f t="shared" ref="V5:V16" si="0">SUM(F5:U5)</f>
        <v>45.499999999999993</v>
      </c>
      <c r="W5" s="22">
        <v>-7</v>
      </c>
      <c r="X5" s="51">
        <f t="shared" ref="X5:X16" si="1">SUM(V5:W5)</f>
        <v>38.499999999999993</v>
      </c>
    </row>
    <row r="6" spans="2:24" ht="18" x14ac:dyDescent="0.35">
      <c r="B6" s="66">
        <v>2</v>
      </c>
      <c r="C6" s="3">
        <v>8</v>
      </c>
      <c r="D6" s="6" t="s">
        <v>21</v>
      </c>
      <c r="E6" s="7" t="s">
        <v>10</v>
      </c>
      <c r="F6" s="171">
        <v>0.9</v>
      </c>
      <c r="G6" s="164">
        <v>2</v>
      </c>
      <c r="H6" s="157">
        <v>3</v>
      </c>
      <c r="I6" s="157">
        <v>2</v>
      </c>
      <c r="J6" s="158">
        <v>3</v>
      </c>
      <c r="K6" s="6">
        <v>7</v>
      </c>
      <c r="L6" s="87">
        <v>4</v>
      </c>
      <c r="M6" s="87">
        <v>0.9</v>
      </c>
      <c r="N6" s="87">
        <v>4</v>
      </c>
      <c r="O6" s="112">
        <v>3</v>
      </c>
      <c r="P6" s="7">
        <v>2</v>
      </c>
      <c r="Q6" s="6">
        <v>2</v>
      </c>
      <c r="R6" s="87">
        <v>9</v>
      </c>
      <c r="S6" s="87">
        <v>12</v>
      </c>
      <c r="T6" s="87" t="s">
        <v>75</v>
      </c>
      <c r="U6" s="7"/>
      <c r="V6" s="51">
        <f t="shared" si="0"/>
        <v>54.8</v>
      </c>
      <c r="W6" s="11">
        <v>-12</v>
      </c>
      <c r="X6" s="51">
        <f t="shared" si="1"/>
        <v>42.8</v>
      </c>
    </row>
    <row r="7" spans="2:24" ht="18" x14ac:dyDescent="0.35">
      <c r="B7" s="66">
        <v>3</v>
      </c>
      <c r="C7" s="3">
        <v>9</v>
      </c>
      <c r="D7" s="6" t="s">
        <v>19</v>
      </c>
      <c r="E7" s="7" t="s">
        <v>0</v>
      </c>
      <c r="F7" s="153">
        <v>3</v>
      </c>
      <c r="G7" s="159">
        <v>4</v>
      </c>
      <c r="H7" s="159">
        <v>4</v>
      </c>
      <c r="I7" s="159">
        <v>5</v>
      </c>
      <c r="J7" s="156">
        <v>6</v>
      </c>
      <c r="K7" s="74">
        <v>8</v>
      </c>
      <c r="L7" s="87">
        <v>8</v>
      </c>
      <c r="M7" s="87">
        <v>4</v>
      </c>
      <c r="N7" s="87">
        <v>2</v>
      </c>
      <c r="O7" s="112">
        <v>8</v>
      </c>
      <c r="P7" s="7">
        <v>4</v>
      </c>
      <c r="Q7" s="6">
        <v>4</v>
      </c>
      <c r="R7" s="87">
        <v>4</v>
      </c>
      <c r="S7" s="87">
        <v>2</v>
      </c>
      <c r="T7" s="87"/>
      <c r="U7" s="7"/>
      <c r="V7" s="51">
        <f t="shared" si="0"/>
        <v>66</v>
      </c>
      <c r="W7" s="11">
        <v>-8</v>
      </c>
      <c r="X7" s="51">
        <f t="shared" si="1"/>
        <v>58</v>
      </c>
    </row>
    <row r="8" spans="2:24" ht="18" x14ac:dyDescent="0.35">
      <c r="B8" s="66">
        <v>4</v>
      </c>
      <c r="C8" s="3">
        <v>35</v>
      </c>
      <c r="D8" s="6" t="s">
        <v>16</v>
      </c>
      <c r="E8" s="7" t="s">
        <v>3</v>
      </c>
      <c r="F8" s="153">
        <v>5</v>
      </c>
      <c r="G8" s="154">
        <v>0.9</v>
      </c>
      <c r="H8" s="154">
        <v>0.9</v>
      </c>
      <c r="I8" s="155">
        <v>12</v>
      </c>
      <c r="J8" s="156">
        <v>2</v>
      </c>
      <c r="K8" s="74">
        <v>9</v>
      </c>
      <c r="L8" s="87">
        <v>5</v>
      </c>
      <c r="M8" s="87">
        <v>7</v>
      </c>
      <c r="N8" s="87">
        <v>0.9</v>
      </c>
      <c r="O8" s="112">
        <v>0.9</v>
      </c>
      <c r="P8" s="7">
        <v>0.9</v>
      </c>
      <c r="Q8" s="6">
        <v>10</v>
      </c>
      <c r="R8" s="87">
        <v>10</v>
      </c>
      <c r="S8" s="87">
        <v>6</v>
      </c>
      <c r="T8" s="87"/>
      <c r="U8" s="7"/>
      <c r="V8" s="51">
        <f t="shared" si="0"/>
        <v>70.5</v>
      </c>
      <c r="W8" s="11">
        <v>-12</v>
      </c>
      <c r="X8" s="51">
        <f t="shared" si="1"/>
        <v>58.5</v>
      </c>
    </row>
    <row r="9" spans="2:24" ht="18" x14ac:dyDescent="0.35">
      <c r="B9" s="66">
        <v>5</v>
      </c>
      <c r="C9" s="3">
        <v>33</v>
      </c>
      <c r="D9" s="6" t="s">
        <v>17</v>
      </c>
      <c r="E9" s="7" t="s">
        <v>18</v>
      </c>
      <c r="F9" s="161">
        <v>7</v>
      </c>
      <c r="G9" s="157">
        <v>6</v>
      </c>
      <c r="H9" s="157">
        <v>6</v>
      </c>
      <c r="I9" s="157">
        <v>3</v>
      </c>
      <c r="J9" s="158">
        <v>4</v>
      </c>
      <c r="K9" s="113">
        <v>10</v>
      </c>
      <c r="L9" s="114">
        <v>2</v>
      </c>
      <c r="M9" s="114">
        <v>9</v>
      </c>
      <c r="N9" s="114">
        <v>6</v>
      </c>
      <c r="O9" s="172">
        <v>5</v>
      </c>
      <c r="P9" s="115">
        <v>8</v>
      </c>
      <c r="Q9" s="6">
        <v>3</v>
      </c>
      <c r="R9" s="87">
        <v>3</v>
      </c>
      <c r="S9" s="87">
        <v>5</v>
      </c>
      <c r="T9" s="87"/>
      <c r="U9" s="7"/>
      <c r="V9" s="51">
        <f t="shared" si="0"/>
        <v>77</v>
      </c>
      <c r="W9" s="11">
        <v>-10</v>
      </c>
      <c r="X9" s="51">
        <f t="shared" si="1"/>
        <v>67</v>
      </c>
    </row>
    <row r="10" spans="2:24" ht="18" x14ac:dyDescent="0.35">
      <c r="B10" s="66">
        <v>6</v>
      </c>
      <c r="C10" s="3">
        <v>39</v>
      </c>
      <c r="D10" s="6" t="s">
        <v>4</v>
      </c>
      <c r="E10" s="7" t="s">
        <v>5</v>
      </c>
      <c r="F10" s="160">
        <v>12</v>
      </c>
      <c r="G10" s="157">
        <v>5</v>
      </c>
      <c r="H10" s="157">
        <v>7</v>
      </c>
      <c r="I10" s="157">
        <v>4</v>
      </c>
      <c r="J10" s="158">
        <v>9</v>
      </c>
      <c r="K10" s="6">
        <v>2</v>
      </c>
      <c r="L10" s="87">
        <v>6</v>
      </c>
      <c r="M10" s="87">
        <v>2</v>
      </c>
      <c r="N10" s="87">
        <v>3</v>
      </c>
      <c r="O10" s="173">
        <v>11</v>
      </c>
      <c r="P10" s="7">
        <v>3</v>
      </c>
      <c r="Q10" s="6">
        <v>6</v>
      </c>
      <c r="R10" s="87">
        <v>5</v>
      </c>
      <c r="S10" s="87">
        <v>9</v>
      </c>
      <c r="T10" s="87"/>
      <c r="U10" s="7"/>
      <c r="V10" s="51">
        <f t="shared" si="0"/>
        <v>84</v>
      </c>
      <c r="W10" s="11">
        <v>-12</v>
      </c>
      <c r="X10" s="51">
        <f t="shared" si="1"/>
        <v>72</v>
      </c>
    </row>
    <row r="11" spans="2:24" ht="18" x14ac:dyDescent="0.35">
      <c r="B11" s="66">
        <v>7</v>
      </c>
      <c r="C11" s="3">
        <v>22</v>
      </c>
      <c r="D11" s="6" t="s">
        <v>2</v>
      </c>
      <c r="E11" s="7" t="s">
        <v>1</v>
      </c>
      <c r="F11" s="161">
        <v>2</v>
      </c>
      <c r="G11" s="155">
        <v>12</v>
      </c>
      <c r="H11" s="157">
        <v>5</v>
      </c>
      <c r="I11" s="162">
        <v>0.9</v>
      </c>
      <c r="J11" s="163">
        <v>0.9</v>
      </c>
      <c r="K11" s="6">
        <v>4</v>
      </c>
      <c r="L11" s="87">
        <v>10</v>
      </c>
      <c r="M11" s="87">
        <v>10</v>
      </c>
      <c r="N11" s="87">
        <v>11</v>
      </c>
      <c r="O11" s="112">
        <v>9</v>
      </c>
      <c r="P11" s="7">
        <v>11</v>
      </c>
      <c r="Q11" s="6">
        <v>7</v>
      </c>
      <c r="R11" s="87">
        <v>2</v>
      </c>
      <c r="S11" s="87">
        <v>8</v>
      </c>
      <c r="T11" s="87"/>
      <c r="U11" s="7"/>
      <c r="V11" s="51">
        <f t="shared" si="0"/>
        <v>92.8</v>
      </c>
      <c r="W11" s="11">
        <v>-12</v>
      </c>
      <c r="X11" s="51">
        <f t="shared" si="1"/>
        <v>80.8</v>
      </c>
    </row>
    <row r="12" spans="2:24" ht="18" x14ac:dyDescent="0.35">
      <c r="B12" s="66">
        <v>8</v>
      </c>
      <c r="C12" s="3">
        <v>10</v>
      </c>
      <c r="D12" s="6" t="s">
        <v>22</v>
      </c>
      <c r="E12" s="7" t="s">
        <v>9</v>
      </c>
      <c r="F12" s="161">
        <v>9</v>
      </c>
      <c r="G12" s="157">
        <v>10</v>
      </c>
      <c r="H12" s="157">
        <v>12</v>
      </c>
      <c r="I12" s="157">
        <v>11</v>
      </c>
      <c r="J12" s="158">
        <v>11</v>
      </c>
      <c r="K12" s="6">
        <v>3</v>
      </c>
      <c r="L12" s="87">
        <v>3</v>
      </c>
      <c r="M12" s="87">
        <v>5</v>
      </c>
      <c r="N12" s="87">
        <v>7</v>
      </c>
      <c r="O12" s="112">
        <v>2</v>
      </c>
      <c r="P12" s="7">
        <v>6</v>
      </c>
      <c r="Q12" s="6">
        <v>5</v>
      </c>
      <c r="R12" s="87">
        <v>8</v>
      </c>
      <c r="S12" s="87">
        <v>3</v>
      </c>
      <c r="T12" s="87"/>
      <c r="U12" s="7"/>
      <c r="V12" s="51">
        <f t="shared" si="0"/>
        <v>95</v>
      </c>
      <c r="W12" s="11">
        <v>-12</v>
      </c>
      <c r="X12" s="51">
        <f t="shared" si="1"/>
        <v>83</v>
      </c>
    </row>
    <row r="13" spans="2:24" ht="18" x14ac:dyDescent="0.35">
      <c r="B13" s="66">
        <v>9</v>
      </c>
      <c r="C13" s="102">
        <v>47</v>
      </c>
      <c r="D13" s="74" t="s">
        <v>24</v>
      </c>
      <c r="E13" s="105" t="s">
        <v>8</v>
      </c>
      <c r="F13" s="160">
        <v>12</v>
      </c>
      <c r="G13" s="157">
        <v>10</v>
      </c>
      <c r="H13" s="157">
        <v>10</v>
      </c>
      <c r="I13" s="157">
        <v>8</v>
      </c>
      <c r="J13" s="158">
        <v>10</v>
      </c>
      <c r="K13" s="6">
        <v>6</v>
      </c>
      <c r="L13" s="87">
        <v>11</v>
      </c>
      <c r="M13" s="87">
        <v>6</v>
      </c>
      <c r="N13" s="87">
        <v>9</v>
      </c>
      <c r="O13" s="112">
        <v>6</v>
      </c>
      <c r="P13" s="7">
        <v>7</v>
      </c>
      <c r="Q13" s="6">
        <v>9</v>
      </c>
      <c r="R13" s="87">
        <v>6</v>
      </c>
      <c r="S13" s="87">
        <v>4</v>
      </c>
      <c r="T13" s="87"/>
      <c r="U13" s="7"/>
      <c r="V13" s="51">
        <f t="shared" si="0"/>
        <v>114</v>
      </c>
      <c r="W13" s="11">
        <v>-12</v>
      </c>
      <c r="X13" s="51">
        <f t="shared" si="1"/>
        <v>102</v>
      </c>
    </row>
    <row r="14" spans="2:24" ht="18" x14ac:dyDescent="0.35">
      <c r="B14" s="66">
        <v>10</v>
      </c>
      <c r="C14" s="3">
        <v>36</v>
      </c>
      <c r="D14" s="6" t="s">
        <v>53</v>
      </c>
      <c r="E14" s="7" t="s">
        <v>50</v>
      </c>
      <c r="F14" s="161">
        <v>8</v>
      </c>
      <c r="G14" s="157">
        <v>9</v>
      </c>
      <c r="H14" s="157">
        <v>11</v>
      </c>
      <c r="I14" s="164">
        <v>7</v>
      </c>
      <c r="J14" s="158">
        <v>5</v>
      </c>
      <c r="K14" s="6">
        <v>5</v>
      </c>
      <c r="L14" s="87">
        <v>9</v>
      </c>
      <c r="M14" s="87">
        <v>11</v>
      </c>
      <c r="N14" s="87">
        <v>8</v>
      </c>
      <c r="O14" s="112">
        <v>7</v>
      </c>
      <c r="P14" s="7">
        <v>9</v>
      </c>
      <c r="Q14" s="6">
        <v>11</v>
      </c>
      <c r="R14" s="87">
        <v>7</v>
      </c>
      <c r="S14" s="87">
        <v>11</v>
      </c>
      <c r="T14" s="87"/>
      <c r="U14" s="7"/>
      <c r="V14" s="51">
        <f t="shared" si="0"/>
        <v>118</v>
      </c>
      <c r="W14" s="11">
        <v>-11</v>
      </c>
      <c r="X14" s="51">
        <f t="shared" si="1"/>
        <v>107</v>
      </c>
    </row>
    <row r="15" spans="2:24" ht="18" x14ac:dyDescent="0.35">
      <c r="B15" s="66">
        <v>11</v>
      </c>
      <c r="C15" s="3">
        <v>45</v>
      </c>
      <c r="D15" s="6" t="s">
        <v>7</v>
      </c>
      <c r="E15" s="7" t="s">
        <v>39</v>
      </c>
      <c r="F15" s="165">
        <v>4</v>
      </c>
      <c r="G15" s="157">
        <v>7</v>
      </c>
      <c r="H15" s="157">
        <v>8</v>
      </c>
      <c r="I15" s="157">
        <v>9</v>
      </c>
      <c r="J15" s="158">
        <v>12</v>
      </c>
      <c r="K15" s="6">
        <v>11</v>
      </c>
      <c r="L15" s="87">
        <v>7</v>
      </c>
      <c r="M15" s="87">
        <v>8</v>
      </c>
      <c r="N15" s="87">
        <v>10</v>
      </c>
      <c r="O15" s="112">
        <v>10</v>
      </c>
      <c r="P15" s="7">
        <v>10</v>
      </c>
      <c r="Q15" s="6">
        <v>8</v>
      </c>
      <c r="R15" s="87">
        <v>11</v>
      </c>
      <c r="S15" s="87">
        <v>10</v>
      </c>
      <c r="T15" s="87"/>
      <c r="U15" s="7"/>
      <c r="V15" s="51">
        <f t="shared" si="0"/>
        <v>125</v>
      </c>
      <c r="W15" s="11">
        <v>-12</v>
      </c>
      <c r="X15" s="51">
        <f t="shared" si="1"/>
        <v>113</v>
      </c>
    </row>
    <row r="16" spans="2:24" ht="18.600000000000001" thickBot="1" x14ac:dyDescent="0.4">
      <c r="B16" s="69">
        <v>12</v>
      </c>
      <c r="C16" s="103">
        <v>29</v>
      </c>
      <c r="D16" s="104" t="s">
        <v>23</v>
      </c>
      <c r="E16" s="106" t="s">
        <v>40</v>
      </c>
      <c r="F16" s="166">
        <v>10</v>
      </c>
      <c r="G16" s="167">
        <v>8</v>
      </c>
      <c r="H16" s="168">
        <v>9</v>
      </c>
      <c r="I16" s="168">
        <v>10</v>
      </c>
      <c r="J16" s="169">
        <v>8</v>
      </c>
      <c r="K16" s="140">
        <v>12</v>
      </c>
      <c r="L16" s="141">
        <v>12</v>
      </c>
      <c r="M16" s="141">
        <v>12</v>
      </c>
      <c r="N16" s="141">
        <v>12</v>
      </c>
      <c r="O16" s="142">
        <v>12</v>
      </c>
      <c r="P16" s="143">
        <v>12</v>
      </c>
      <c r="Q16" s="90">
        <v>12</v>
      </c>
      <c r="R16" s="88">
        <v>12</v>
      </c>
      <c r="S16" s="88">
        <v>7</v>
      </c>
      <c r="T16" s="88"/>
      <c r="U16" s="89"/>
      <c r="V16" s="96">
        <f t="shared" si="0"/>
        <v>148</v>
      </c>
      <c r="W16" s="12">
        <v>-12</v>
      </c>
      <c r="X16" s="96">
        <f t="shared" si="1"/>
        <v>136</v>
      </c>
    </row>
    <row r="17" spans="2:24" ht="18.600000000000001" thickBot="1" x14ac:dyDescent="0.4">
      <c r="B17" s="107"/>
      <c r="C17" s="108"/>
      <c r="D17" s="108"/>
      <c r="E17" s="108"/>
      <c r="F17" s="65"/>
      <c r="G17" s="65"/>
      <c r="H17" s="65"/>
      <c r="I17" s="65"/>
      <c r="J17" s="65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7"/>
      <c r="W17" s="64"/>
      <c r="X17" s="107"/>
    </row>
    <row r="18" spans="2:24" ht="15" thickBot="1" x14ac:dyDescent="0.35">
      <c r="B18" s="206" t="s">
        <v>52</v>
      </c>
      <c r="C18" s="226"/>
      <c r="D18" s="214"/>
    </row>
    <row r="19" spans="2:24" ht="15" thickBot="1" x14ac:dyDescent="0.35">
      <c r="B19" s="194" t="s">
        <v>58</v>
      </c>
      <c r="C19" s="195"/>
      <c r="D19" s="196"/>
      <c r="E19" s="197" t="s">
        <v>59</v>
      </c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/>
    </row>
    <row r="20" spans="2:24" ht="15" thickBot="1" x14ac:dyDescent="0.35">
      <c r="B20" s="200" t="s">
        <v>60</v>
      </c>
      <c r="C20" s="201"/>
      <c r="D20" s="202"/>
      <c r="E20" s="227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9"/>
    </row>
    <row r="21" spans="2:24" x14ac:dyDescent="0.3">
      <c r="B21" s="144" t="s">
        <v>61</v>
      </c>
      <c r="C21" s="230" t="s">
        <v>62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2"/>
    </row>
    <row r="22" spans="2:24" x14ac:dyDescent="0.3">
      <c r="B22" s="145" t="s">
        <v>63</v>
      </c>
      <c r="C22" s="218" t="s">
        <v>58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20"/>
    </row>
    <row r="23" spans="2:24" x14ac:dyDescent="0.3">
      <c r="B23" s="145" t="s">
        <v>64</v>
      </c>
      <c r="C23" s="218" t="s">
        <v>65</v>
      </c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20"/>
    </row>
    <row r="24" spans="2:24" x14ac:dyDescent="0.3">
      <c r="B24" s="145" t="s">
        <v>66</v>
      </c>
      <c r="C24" s="218" t="s">
        <v>67</v>
      </c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20"/>
    </row>
    <row r="25" spans="2:24" x14ac:dyDescent="0.3">
      <c r="B25" s="146" t="s">
        <v>72</v>
      </c>
      <c r="C25" s="218" t="s">
        <v>69</v>
      </c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20"/>
    </row>
    <row r="26" spans="2:24" ht="15" thickBot="1" x14ac:dyDescent="0.35">
      <c r="B26" s="147" t="s">
        <v>73</v>
      </c>
      <c r="C26" s="221" t="s">
        <v>71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3"/>
    </row>
  </sheetData>
  <autoFilter ref="C4:X4" xr:uid="{FF0F7EED-B7D4-BB4B-B39A-198E677F0008}">
    <sortState xmlns:xlrd2="http://schemas.microsoft.com/office/spreadsheetml/2017/richdata2" ref="C5:X16">
      <sortCondition ref="X4"/>
    </sortState>
  </autoFilter>
  <mergeCells count="13">
    <mergeCell ref="B2:X2"/>
    <mergeCell ref="C25:X25"/>
    <mergeCell ref="C26:X26"/>
    <mergeCell ref="C23:X23"/>
    <mergeCell ref="C24:X24"/>
    <mergeCell ref="B19:D19"/>
    <mergeCell ref="B20:D20"/>
    <mergeCell ref="B3:B4"/>
    <mergeCell ref="B18:D18"/>
    <mergeCell ref="E20:X20"/>
    <mergeCell ref="E19:X19"/>
    <mergeCell ref="C21:X21"/>
    <mergeCell ref="C22:X22"/>
  </mergeCells>
  <phoneticPr fontId="5" type="noConversion"/>
  <pageMargins left="0.23622047244094491" right="0.23622047244094491" top="0.74803149606299213" bottom="0.74803149606299213" header="0.31496062992125984" footer="0.31496062992125984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Wedstriid útslagen Wâldsein</vt:lpstr>
      <vt:lpstr>Wedstriid útslagenlist Âldegea</vt:lpstr>
      <vt:lpstr>Wedstiid útslagen Terherne</vt:lpstr>
      <vt:lpstr>Kompetysje Oersicht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Startklaar</dc:creator>
  <cp:lastModifiedBy>user</cp:lastModifiedBy>
  <cp:lastPrinted>2019-09-14T14:13:53Z</cp:lastPrinted>
  <dcterms:created xsi:type="dcterms:W3CDTF">2016-03-21T17:59:49Z</dcterms:created>
  <dcterms:modified xsi:type="dcterms:W3CDTF">2019-09-15T15:44:44Z</dcterms:modified>
</cp:coreProperties>
</file>